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3715" windowHeight="9540"/>
  </bookViews>
  <sheets>
    <sheet name="Ingresos" sheetId="1" r:id="rId1"/>
  </sheets>
  <externalReferences>
    <externalReference r:id="rId2"/>
    <externalReference r:id="rId3"/>
  </externalReferences>
  <calcPr calcId="144525"/>
</workbook>
</file>

<file path=xl/calcChain.xml><?xml version="1.0" encoding="utf-8"?>
<calcChain xmlns="http://schemas.openxmlformats.org/spreadsheetml/2006/main">
  <c r="D10" i="1" l="1"/>
  <c r="D9" i="1"/>
  <c r="D8" i="1"/>
  <c r="D7" i="1"/>
  <c r="D11" i="1" s="1"/>
  <c r="D6" i="1"/>
  <c r="E10" i="1" l="1"/>
  <c r="E8" i="1"/>
  <c r="E6" i="1"/>
  <c r="E7" i="1"/>
  <c r="E11" i="1" l="1"/>
</calcChain>
</file>

<file path=xl/sharedStrings.xml><?xml version="1.0" encoding="utf-8"?>
<sst xmlns="http://schemas.openxmlformats.org/spreadsheetml/2006/main" count="12" uniqueCount="12">
  <si>
    <t xml:space="preserve"> PRESUPUESTO DE EGRESOS 2018</t>
  </si>
  <si>
    <t>CONCENTRADO POR CAPITULO</t>
  </si>
  <si>
    <t xml:space="preserve">CAPITULO </t>
  </si>
  <si>
    <t>CONCEPTO</t>
  </si>
  <si>
    <t>PROYECTADO</t>
  </si>
  <si>
    <t>%</t>
  </si>
  <si>
    <t>SERVICIOS PERSONALES</t>
  </si>
  <si>
    <t>MATERIALES Y SUMINISTROS</t>
  </si>
  <si>
    <t>SERVICIOS GENERALES</t>
  </si>
  <si>
    <t>TRANSFERENCIAS, SUBSIDIOS Y OTRAS AYUDAS</t>
  </si>
  <si>
    <t>BIENES MUEBLES E INMUEBLES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</si>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</sst>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rgb="FF1F497D"/>
      <name val="Cambria"/>
      <family val="2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/>
    <xf numFmtId="0" fontId="3" fillId="0" borderId="4" xfId="0" applyFont="1" applyBorder="1" applyAlignment="1">
      <alignment wrapText="1"/>
    </xf>
    <xf numFmtId="44" fontId="0" fillId="0" borderId="4" xfId="1" applyNumberFormat="1" applyFont="1" applyBorder="1"/>
    <xf numFmtId="0" fontId="0" fillId="0" borderId="1" xfId="0" applyBorder="1"/>
    <xf numFmtId="0" fontId="3" fillId="0" borderId="1" xfId="0" applyFont="1" applyBorder="1" applyAlignment="1">
      <alignment wrapText="1"/>
    </xf>
    <xf numFmtId="44" fontId="0" fillId="0" borderId="1" xfId="1" applyNumberFormat="1" applyFont="1" applyBorder="1"/>
    <xf numFmtId="0" fontId="0" fillId="0" borderId="0" xfId="0" applyAlignment="1"/>
    <xf numFmtId="0" fontId="2" fillId="0" borderId="4" xfId="0" applyFont="1" applyBorder="1" applyAlignment="1"/>
    <xf numFmtId="44" fontId="2" fillId="0" borderId="4" xfId="0" applyNumberFormat="1" applyFont="1" applyBorder="1"/>
    <xf numFmtId="164" fontId="2" fillId="0" borderId="4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3">
    <cellStyle name="Moneda" xfId="1" builtinId="4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723900</xdr:colOff>
      <xdr:row>3</xdr:row>
      <xdr:rowOff>182672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2648B2B-0B16-4D34-A133-4D9D0D063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4000" cy="7541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CONTABILIDAD/CENDI/2018/Proyecto%20de%20presupuesto%202018%20AUTORIZ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&#243;nica/Documents/CENDI%20Vero/Patronato/Sesion%2028%20julio%2016/1a%20modificacion%20presupuesta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SUBSIDIO"/>
      <sheetName val="Ingresos"/>
    </sheetNames>
    <sheetDataSet>
      <sheetData sheetId="0">
        <row r="7">
          <cell r="I7">
            <v>7874585</v>
          </cell>
        </row>
        <row r="16">
          <cell r="I16">
            <v>538669.99</v>
          </cell>
        </row>
        <row r="30">
          <cell r="I30">
            <v>1212662</v>
          </cell>
        </row>
        <row r="50">
          <cell r="I50">
            <v>277823.12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Ingresos"/>
      <sheetName val="RESUMEN"/>
      <sheetName val="Ejercido a junio"/>
      <sheetName val="autorizado vs modificado"/>
      <sheetName val="Ampliacion presupuestal"/>
    </sheetNames>
    <sheetDataSet>
      <sheetData sheetId="0">
        <row r="47">
          <cell r="J47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2"/>
  <sheetViews>
    <sheetView tabSelected="1" workbookViewId="0">
      <selection activeCell="J10" sqref="J10"/>
    </sheetView>
  </sheetViews>
  <sheetFormatPr baseColWidth="10" defaultRowHeight="15" x14ac:dyDescent="0.25"/>
  <cols>
    <col min="1" max="1" width="12" customWidth="1"/>
    <col min="4" max="4" width="17.7109375" customWidth="1"/>
    <col min="5" max="5" width="17.28515625" customWidth="1"/>
    <col min="6" max="6" width="3.7109375" customWidth="1"/>
    <col min="7" max="7" width="14.140625" bestFit="1" customWidth="1"/>
    <col min="9" max="9" width="21.7109375" customWidth="1"/>
    <col min="10" max="10" width="20" customWidth="1"/>
    <col min="11" max="11" width="15.5703125" customWidth="1"/>
  </cols>
  <sheetData>
    <row r="1" spans="2:5" x14ac:dyDescent="0.25">
      <c r="B1" s="1" t="s">
        <v>0</v>
      </c>
      <c r="C1" s="1"/>
      <c r="D1" s="1"/>
      <c r="E1" s="1"/>
    </row>
    <row r="2" spans="2:5" x14ac:dyDescent="0.25">
      <c r="B2" s="1" t="s">
        <v>1</v>
      </c>
      <c r="C2" s="1"/>
      <c r="D2" s="1"/>
      <c r="E2" s="1"/>
    </row>
    <row r="3" spans="2:5" x14ac:dyDescent="0.25">
      <c r="B3" s="2"/>
      <c r="C3" s="2"/>
      <c r="D3" s="2"/>
      <c r="E3" s="2"/>
    </row>
    <row r="4" spans="2:5" ht="15.75" thickBot="1" x14ac:dyDescent="0.3"/>
    <row r="5" spans="2:5" ht="15.75" thickBot="1" x14ac:dyDescent="0.3">
      <c r="B5" s="3" t="s">
        <v>2</v>
      </c>
      <c r="C5" s="4" t="s">
        <v>3</v>
      </c>
      <c r="D5" s="4" t="s">
        <v>4</v>
      </c>
      <c r="E5" s="4" t="s">
        <v>5</v>
      </c>
    </row>
    <row r="6" spans="2:5" ht="26.25" x14ac:dyDescent="0.25">
      <c r="B6" s="5">
        <v>1000</v>
      </c>
      <c r="C6" s="6" t="s">
        <v>6</v>
      </c>
      <c r="D6" s="7">
        <f>[1]Egresos!I7</f>
        <v>7874585</v>
      </c>
      <c r="E6" s="14">
        <f>D6*100/D11</f>
        <v>79.511224169229536</v>
      </c>
    </row>
    <row r="7" spans="2:5" ht="51.75" x14ac:dyDescent="0.25">
      <c r="B7" s="8">
        <v>2000</v>
      </c>
      <c r="C7" s="9" t="s">
        <v>7</v>
      </c>
      <c r="D7" s="10">
        <f>[1]Egresos!I16</f>
        <v>538669.99</v>
      </c>
      <c r="E7" s="14">
        <f>D7*100/D11</f>
        <v>5.4390561951044578</v>
      </c>
    </row>
    <row r="8" spans="2:5" ht="26.25" x14ac:dyDescent="0.25">
      <c r="B8" s="8">
        <v>3000</v>
      </c>
      <c r="C8" s="9" t="s">
        <v>8</v>
      </c>
      <c r="D8" s="10">
        <f>[1]Egresos!I30</f>
        <v>1212662</v>
      </c>
      <c r="E8" s="14">
        <f>D8*100/D11</f>
        <v>12.24448528062193</v>
      </c>
    </row>
    <row r="9" spans="2:5" ht="64.5" x14ac:dyDescent="0.25">
      <c r="B9" s="8">
        <v>4000</v>
      </c>
      <c r="C9" s="9" t="s">
        <v>9</v>
      </c>
      <c r="D9" s="10">
        <f>[2]Egresos!J47</f>
        <v>0</v>
      </c>
      <c r="E9" s="14">
        <v>0</v>
      </c>
    </row>
    <row r="10" spans="2:5" ht="39" x14ac:dyDescent="0.25">
      <c r="B10" s="8">
        <v>5000</v>
      </c>
      <c r="C10" s="9" t="s">
        <v>10</v>
      </c>
      <c r="D10" s="10">
        <f>[1]Egresos!I50</f>
        <v>277823.12</v>
      </c>
      <c r="E10" s="14">
        <f>D10*100/D11</f>
        <v>2.8052343550440764</v>
      </c>
    </row>
    <row r="11" spans="2:5" x14ac:dyDescent="0.25">
      <c r="B11" s="11"/>
      <c r="C11" s="12" t="s">
        <v>11</v>
      </c>
      <c r="D11" s="13">
        <f>SUM(D6:D10)</f>
        <v>9903740.1099999994</v>
      </c>
      <c r="E11" s="14">
        <f>SUM(E6:E10)</f>
        <v>100</v>
      </c>
    </row>
    <row r="12" spans="2:5" x14ac:dyDescent="0.25">
      <c r="E12" s="15"/>
    </row>
  </sheetData>
  <mergeCells count="3">
    <mergeCell ref="B1:E1"/>
    <mergeCell ref="B2:E2"/>
    <mergeCell ref="B3:E3"/>
  </mergeCells>
  <pageMargins left="0.70866141732283472" right="0.70866141732283472" top="0.74803149606299213" bottom="0.74803149606299213" header="0.31496062992125984" footer="0.31496062992125984"/>
  <pageSetup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2018-02-09T16:23:52Z</dcterms:created>
  <dcterms:modified xsi:type="dcterms:W3CDTF">2018-02-09T16:30:39Z</dcterms:modified>
</cp:coreProperties>
</file>